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60" windowWidth="12510" windowHeight="7440" tabRatio="583"/>
  </bookViews>
  <sheets>
    <sheet name="1" sheetId="1" r:id="rId1"/>
    <sheet name="2" sheetId="2" r:id="rId2"/>
    <sheet name="Лист1" sheetId="3" r:id="rId3"/>
  </sheets>
  <definedNames>
    <definedName name="_xlnm.Print_Titles" localSheetId="0">'1'!$7:$8</definedName>
    <definedName name="_xlnm.Print_Titles" localSheetId="1">'2'!$7:$8</definedName>
    <definedName name="_xlnm.Print_Area" localSheetId="0">'1'!$A$1:$G$51</definedName>
    <definedName name="_xlnm.Print_Area" localSheetId="1">'2'!$A$1:$G$48</definedName>
  </definedNames>
  <calcPr calcId="125725"/>
</workbook>
</file>

<file path=xl/calcChain.xml><?xml version="1.0" encoding="utf-8"?>
<calcChain xmlns="http://schemas.openxmlformats.org/spreadsheetml/2006/main">
  <c r="G25" i="1"/>
  <c r="G10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33"/>
  <c r="G34"/>
  <c r="G35"/>
  <c r="G38" s="1"/>
  <c r="G36"/>
  <c r="G37"/>
  <c r="G9"/>
</calcChain>
</file>

<file path=xl/sharedStrings.xml><?xml version="1.0" encoding="utf-8"?>
<sst xmlns="http://schemas.openxmlformats.org/spreadsheetml/2006/main" count="184" uniqueCount="107">
  <si>
    <t>кг.</t>
  </si>
  <si>
    <t>МП</t>
  </si>
  <si>
    <t>Качественные характеристики (потребительские свойства продуктов. Упаковка и вид доставки)</t>
  </si>
  <si>
    <t>Приложение №</t>
  </si>
  <si>
    <t>к контракту №</t>
  </si>
  <si>
    <t>Наименование продуктов                                       питания</t>
  </si>
  <si>
    <t>№                    п/п</t>
  </si>
  <si>
    <t>(подпись, И.О. Фамилия)</t>
  </si>
  <si>
    <t>Ведущий инженер технолог АИРМО</t>
  </si>
  <si>
    <t>М.П.</t>
  </si>
  <si>
    <t>"_____"____________________ 20____ г.</t>
  </si>
  <si>
    <t>от "___"___________________ 20____ г.</t>
  </si>
  <si>
    <t>"Качественные характеристики (потребительские свойства) продуктов соответствуют требованиям"</t>
  </si>
  <si>
    <t>Общая сумма:</t>
  </si>
  <si>
    <t xml:space="preserve">              </t>
  </si>
  <si>
    <t xml:space="preserve">Молоко питьевое </t>
  </si>
  <si>
    <t>Масло сладко-сливочное не солёное</t>
  </si>
  <si>
    <t>Сметана</t>
  </si>
  <si>
    <t xml:space="preserve">Йогурт питьевой </t>
  </si>
  <si>
    <t>Сыр</t>
  </si>
  <si>
    <t>Горошек зеленый консервированный</t>
  </si>
  <si>
    <t>Повидло фруктовое (стерилизованное)</t>
  </si>
  <si>
    <t xml:space="preserve"> Напиток кофейный</t>
  </si>
  <si>
    <t>Цикорий обжаренный растворимый</t>
  </si>
  <si>
    <t>Соль пищевая выварочная йодированная</t>
  </si>
  <si>
    <t>Масло подсолнечное</t>
  </si>
  <si>
    <t>Крупа рис шлифованный</t>
  </si>
  <si>
    <t>Крупа гречневая, ядрица</t>
  </si>
  <si>
    <t>Крупа пшено</t>
  </si>
  <si>
    <t>Крупа манная</t>
  </si>
  <si>
    <t>Сахар-песок</t>
  </si>
  <si>
    <t xml:space="preserve">Макаронные изделия </t>
  </si>
  <si>
    <t xml:space="preserve">Крупа ячневая </t>
  </si>
  <si>
    <t>Батон из муки в/с</t>
  </si>
  <si>
    <t xml:space="preserve">Печенье овсяное </t>
  </si>
  <si>
    <t xml:space="preserve">Мармелад </t>
  </si>
  <si>
    <t>шт.</t>
  </si>
  <si>
    <t>3 мес.</t>
  </si>
  <si>
    <t>6 мес.</t>
  </si>
  <si>
    <t>3мес.</t>
  </si>
  <si>
    <t>72 ч.</t>
  </si>
  <si>
    <t>Печенье сливочное</t>
  </si>
  <si>
    <t>2 мес.</t>
  </si>
  <si>
    <t>Чай черный листовой</t>
  </si>
  <si>
    <t>4 суток</t>
  </si>
  <si>
    <t>Хлеб ржано-пшеничный</t>
  </si>
  <si>
    <t>Какао-напиток витаминизированный быстрорастворимый</t>
  </si>
  <si>
    <t>Архокова К. С.</t>
  </si>
  <si>
    <t>28 мес.</t>
  </si>
  <si>
    <t>Бедро куриное замороженное</t>
  </si>
  <si>
    <t>7 мес.</t>
  </si>
  <si>
    <t>14 мес.</t>
  </si>
  <si>
    <t>№ п/п</t>
  </si>
  <si>
    <t>Наименование Товара</t>
  </si>
  <si>
    <t>Единица измерения</t>
  </si>
  <si>
    <t>Кол-во в единицах измерения</t>
  </si>
  <si>
    <t>Остаточный срок годности</t>
  </si>
  <si>
    <t>Цена за единицу измерения, руб.         (НДС не облагаеется)</t>
  </si>
  <si>
    <t>Черный, листовой в/с. Фасовка по 250 гр. Соответствует ГОСТ 32573-2013, ТУ 9191-001-39420178-97. Внешний вид: однородный, ровный хорошо скрученный - для листового, достаточно ровный, сферической или продолговатой формы- гранулированного. Аромат и вкус настоя чая: приятный аромат, терпкий вкус. Целостность упаковки не нарушена. Страна производства Россия.</t>
  </si>
  <si>
    <t>Весовая. Марка М. Соответствует ГОСТ 7022-2019. Внешний вид и цвет: преобладает непрозрачная мучнистая крупка ровного белого или кремового цвета. Запах: свойственный манной крупе, без посторонних запахов, не затхлый, не плесневелый. Вкус: свойственный манной крупе, без посторонних привкусов, не кислый, не горький. Страна производства Россия.</t>
  </si>
  <si>
    <t>Весовой. Сахар кристаллический. Соответствует ГОСТ 33222-2015. Внешний вид: однородная сыпучая масса кристаллов. Допускаются комки, разваливающиеся при лёгком нажатии. Цвет: белый, чистый, допускается желтоватый оттенок. Вкус и запах: свойственный сахару, сладкий без посторонних запаха и привкуса как в сухом сахаре, так и в его растворе. Допускается слабый запах мелассы. Страна производства Россия.</t>
  </si>
  <si>
    <t>Весовая. Соответствует ГОСТ 5784-60.  Внешний вид: частицы дроблёного ядра, различной величины и формы, полностью освобождённых от цветковых плёнок и частично от плодовых оболочек. Цвет: белый с желтоватым иногда с зеленоватыми оттенками. Вкус: свойственный нормальной ячменной крупе, без посторонних привкусов, не горький, не кислый. Запах: свойственный нормальной ячменной крупе, без затхлости, плесени и других посторонних запахов. Страна производства Россия.</t>
  </si>
  <si>
    <t>Весовое. Соответствует ГОСТ 24901-2014, СТО 952600531-016-2016. Форма: круглая или овальная со свойственной данному виду расплывчатостью, без вмятин, вздутий  и повреждений края. Вкус и запах: выраженные, свойственные вкусу и запаху, компонентов входящих в рецептуру печенья, без посторонних привкуса и запаха. Поверхность: гладкая или шероховатая с извилистыми трещинками.  Цвет: равномерный от светло-соломенного до темно-коричневого с учётом используемого сырья. Допускается более тёмная окраска выступающих частей, краёв печенья, нижней стороны. Вид в изломе: пропеченное печенье с равномерной пористой структурой, без пустот и следов непромеса. Страна производства Россия.</t>
  </si>
  <si>
    <t>Весовое. Соответствует ГОСТ 24901-2014. Форма: плоская, без вмятин, вздутий  и повреждений края. Вкус и запах: выраженные, свойственные вкусу и запаху, компонентов входящих в рецептуру печенья, без посторонних привкуса и запаха. Поверхность: гладкая с четким не расплывшимся оттиском рисунка на верхней поверхности Цвет: равномерный от светло-соломенного до темно-коричневого с учётом используемого сырья. Допускается более тёмная окраска выступающих частей, краёв печенья, нижней стороны. Вид в изломе: пропеченное печенье с равномерной пористой структурой, без пустот и следов непромеса. Страна производства Россия.</t>
  </si>
  <si>
    <t>Поставщик: ИП Будовская К. В.</t>
  </si>
  <si>
    <t xml:space="preserve">Поставщик: ИП Будовская К. В. </t>
  </si>
  <si>
    <t>Стоимость, руб.                   (НДС не облагается)</t>
  </si>
  <si>
    <t>Полутвердый, весовой. Жирность не менее 45%. Соответствует ГОСТ 32260-2013. Внешний вид: корка прочная ровная без повреждений. Вкус: выраженный сырный, сладковатый. Консистенция однородная. Цвет от белого до слабо-желтого. Страна производства Россия.</t>
  </si>
  <si>
    <t>Ж/б., 400гр. Соответствует ГОСТ 34112-2017. Сорт высший, первый.  Внешний вид: зерна целые, без примесей оболочек зёрен и кормового гороха коричневого цвета. Вкус и запах: свойственные консервированному зелёному горошку, без постороннего привкусов и (или) запаха. Цвет зёрен: зелёный, светло-зеленый или оливковый, однородный в упаковочной единице. Консистенция: мягкая, однородная. Качество заливочной жидкости: прозрачная, характерного цвета с зелёным или оливковым оттенком. Допускаются опалесценция, небольшая мутность, небольшой осадок частиц мякоти, небольшой крахмалистый осадок. Страна производства Россия.</t>
  </si>
  <si>
    <t>Фасовка по 1000 гр.. Соответствует ГОСТ 32099-2013. Внешний вид: однородная протертая масса, без семян, семенных гнезд, косточек и непротертых кусочков кожицы и других растительных примесей. Вкус: кисловато-сладкий. Запах: свойственный пюре, из которых изготовлено повидло.  Посторонние привкус и запах не допускаются. Страна производства Россия.</t>
  </si>
  <si>
    <t>Пачки по 100 гр., Соответствует ГОСТ 108-2014. Внешний вид: порошок от светло-коричневого до темно-коричневого цвета, тусклый серый оттенок не допускается. Вкус и аромат свойственные какао-порошку без посторонних привкусов и запахов. Страна производства Россия.</t>
  </si>
  <si>
    <t>Поваренная, йодированная, расфасованная по 1 кг. Соответствует ГОСТ Р 51574-2018. Кристаллический сыпучий продукт. Не допускается наличие посторонних механических примесей, не связанных с происхождением и способом производства соли. Страна производства Россия.</t>
  </si>
  <si>
    <t>Рафинированное, в бутылках по 1л. Соответствует ГОСТ 1129-2013. Высший сорт, прозрачное, без осадка. Без запаха. Страна производства Россия.</t>
  </si>
  <si>
    <t>Замороженное. Соответствует ГОСТ 31965-2013, ТУ 10,12.-2012-23476484-2021. Хорошо обескровленное, чистое, не имеет посторонних запахов и вкраплений. Цвет мышечной ткани от бледно-розового до розового. Цвет кожи от бледно-жёлтого  до жёлтого. Страна производства Россия.</t>
  </si>
  <si>
    <t>Весовая. Сорт: высший, шлифованное. Соответствует ГОСТ 572-2016. Цвет: желтый разных оттенков. Запах: свойственный пшену, без посторонних запахов не затхлый, не плесневелый. Вкус: свойственный пшену, без посторонних привкусов, не кислый, не горький. Страна производства Россия.</t>
  </si>
  <si>
    <t>Весовые. Сорт: высший. Соответствует ГОСТ 31743-2017. Цвет: соответствует сорту муки. Поверхность: гладкая, допускается шероховатость. Излом: стекловидный. Форма: соответствующая типу изделий. Вкус и запах: свойственные данному изделию, без посторонних привкуса и запаха. Страна производства Россия.</t>
  </si>
  <si>
    <t xml:space="preserve"> Весовой. Соответствует ГОСТ 6442-2014.   Форма: соответствующая данному наименованию мармелада. Вкус запах и цвет: характерны для данного наименования мармелада без постороннего привкуса и запаха. Консистенция: студнеобразная. Поверхность обсыпанная сахаром-песком. Страна производства Россия.</t>
  </si>
  <si>
    <t>Хлеб из смеси пшеничной и ржаной муки. Формовой или подовый. Вес одной булки 590 гр. Соответствует ГОСТ 31807-2018, ГОСТ 26983-2015. Форма и поверхность: соответствует виду изделия. Состояние мякиша: пропечённый без следов непромеса. Поверхность: шероховатая, без крупных трещин и подрывов. Цвет: от светло-коричневого до темно-коричневого. Вкус и запах: свойственный изделию конкретного наименования, без постороннего привкуса и запаха.  Упаковка: индивидуальная, герметичная. Полипропиленовый пакет. Страна производства Россия.</t>
  </si>
  <si>
    <t>Хлебобулочное изделие из муки пшеничной высшего сорта. Соответствует ГОСТ 31752-2018; ГОСТ 27844-88, ГОСТ 31805-2018. Вес одного батона 380 гр. Форма продолговатая с округленными концами. Поверхность: гладкая, без трещин, подрывов и притисков, с четко выраженными косыми надрезами. Цвет корки: от светло-желтого до светло-коричневого. Состояние мякиша: хорошо пропечен не липкий, не влажный на ощупь, эластичный без комочков. Вкус: соответствующий данному виду изделия, без постореннего привкуса. Запах: свойственный данному виду изделия, без постороннего запаха.  Страна производитель Россия.</t>
  </si>
  <si>
    <t>л.</t>
  </si>
  <si>
    <t>Молоко питьевое</t>
  </si>
  <si>
    <t xml:space="preserve"> 2,5% жирности, упаковка т/п. Объём 1 л. Соответствует ГОСТ Р 31450-2013. Без применения сухого цельного молока и сухого обезжиренного молока. Внешний вид: однородная белая жидкость, без хлопьев жира, на вкус и запах свойственный молоку свежему без постороннего запахи и (или) привкуса. Страна производитель Россия.</t>
  </si>
  <si>
    <t>5 мес.</t>
  </si>
  <si>
    <t>6 суток</t>
  </si>
  <si>
    <t>15% жирности. Соответствует ГОСТ 31452-2012. Внешний вид: однородная густая масса с глянцевой поверхностью. Допускается недостаточно густая, слегка вязкая консистенция  с незначительной крупитчатостью. Вкус и запах: чистые, кисломолочные, без посторонних привкусов и запахов. Цвет: белый с кремовым оттенком, однородный по всей массе. Фасовка полиэтиленовый стакан 200гр. Страна производства Россия.</t>
  </si>
  <si>
    <t>2,5 % жирности. ГОСТ 31981-2013, ТУ 9222-001-004-19785-14. Внешний вид и консистенция: однородная в меру вязкая. Допускается наличий включений нерастворимых частиц, характерных для внесённых компонентов. Вкус и запах: кисломолочный в меру сладкий, с соответствующим вкусом и ароматом внесённого ингредиента. Цвет: обусловлен цветом внесённого ингредиента. Фасовка п./п. по 500гр. Страна производства Россия.</t>
  </si>
  <si>
    <t>Сыр полутвёрдый</t>
  </si>
  <si>
    <t>16 суток</t>
  </si>
  <si>
    <t>72,5 % жирности. Фасовка по 200гр. Соответствует ГОСТ 32261-2013. Консистенция и внешний вид: пластичная, однородная, плотная или недостаточно плотная и пластичная. Поверхность на срезе блестящая или слабо-блестящая, сухая на вид. Допускается слабо-блестящая или матовая с наличием мелких капелек влаги. Цвет: от светло-желтого, однородный по всей массе. Вкус: выраженный сливочный привкус пастеризации, без посторонних привкусов и запахов. Страна производства Россия.</t>
  </si>
  <si>
    <t>Пачки по 100 гр., Соответствует ГОСТ Р 50364-92, ТУ 10.83.12-009-52652769-2010, ТУ 91.98-001-503860039-99. Внешний вид: порошкообразный, наличие комков не допускается. Цвет коричневый, разной степени интенсивности. Без посторонних привкуса и запаха. Страна производства Россия.</t>
  </si>
  <si>
    <t>10 мес.</t>
  </si>
  <si>
    <t>Соответствует ТУ 9198-00-52652769-10, ТУ 9198-001-7133060. Внешний вид порошкообразный, наличие комков не допускается. Цвет коричневый, разной степени интенсивности. Вкус и аромат свойственные данному продукту, без посторонних привкуса и (или) запаха. Упаковка 85 гр. Целостность упаковки не нарушена. Страна производства Россия.</t>
  </si>
  <si>
    <t>при t не выше минус 18 С º - 2 мес</t>
  </si>
  <si>
    <t>Весовой. Сорт 1. Соответствует ГОСТ 6292-93, ТУ 9294-001-55966959-2007.  Внешний вид: зерна обработанные, целые. Цвет белый, с различными оттенками. Запах: свойственный рисовой крупе, без посторонних запахов, не затхлый, не плесневый.  Зараженность и загрязненность вредителями не допускается. Страна производства Россия.</t>
  </si>
  <si>
    <t>Весовая. Соответствует, ГОСТ 5550-74. Внешний вид:  целые не надколотые ядра гречихи. Цвет: кремовый с желтоватым или зеленоватым оттенком. Запах: свойственный гречневой крупе, без посторонних запахов, не затхлый, не затхлый, не плесневелый. Вкус: свойственный гречневой крупе не кислый, не горькой. Страна производства Россия.</t>
  </si>
  <si>
    <t>36 суток</t>
  </si>
  <si>
    <t>Сухая смесь для напитка с витаминами для детей "Витошка" (клубника)</t>
  </si>
  <si>
    <t>Сухая смесь для напитка с витаминами для детей "Витошка" (персик)</t>
  </si>
  <si>
    <t>Сухая смесь для напитка с витаминами для детей "Витошка" (чёрная смородина)</t>
  </si>
  <si>
    <t>10  мес.</t>
  </si>
  <si>
    <t>Смесь сухая для приготовления напитка витаминизированного для детского питания. Герметично запаянные пакеты из металлизированной плёнки по 1000 г. Вкус клубника. Соответствуют ТУ 10.8610.590-003-17840891-2016. Страна производства Россия.</t>
  </si>
  <si>
    <t>Смесь сухая для приготовления напитка витаминизированного для детского питания. Герметично запаянные пакеты из металлизированной плёнки по 1000 г. Вкус персик. Соответствуют ТУ 10.8610.590-003-17840891-2016. Страна производства Россия.</t>
  </si>
  <si>
    <t>Смесь сухая для приготовления напитка витаминизированного для детского питания. Герметично запаянные пакеты из металлизированной плёнки по 1000 г. Вкус чёрная смородина. Соответствуют ТУ 10.8610.590-003-17840891-2016. Страна производства Россия.</t>
  </si>
  <si>
    <t xml:space="preserve">  МОУ ИРМО "Баруйская НОШ" 1-4 кл</t>
  </si>
  <si>
    <t>Попеляева Т.И.</t>
  </si>
  <si>
    <r>
      <t>Спецификация продуктов на 1-е полуголдие 2023 года (</t>
    </r>
    <r>
      <rPr>
        <b/>
        <u/>
        <sz val="16"/>
        <color rgb="FFFF0000"/>
        <rFont val="Times New Roman"/>
        <family val="1"/>
        <charset val="204"/>
      </rPr>
      <t>10 детей, 88 дней )</t>
    </r>
  </si>
  <si>
    <t xml:space="preserve"> МОУ ИРМО "Баруйская НОШ" , 1-4 класс</t>
  </si>
</sst>
</file>

<file path=xl/styles.xml><?xml version="1.0" encoding="utf-8"?>
<styleSheet xmlns="http://schemas.openxmlformats.org/spreadsheetml/2006/main">
  <numFmts count="1">
    <numFmt numFmtId="164" formatCode="0.000"/>
  </numFmts>
  <fonts count="39">
    <font>
      <sz val="11"/>
      <name val="Calibri"/>
      <charset val="1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64"/>
      <name val="Arial Cyr"/>
      <charset val="1"/>
    </font>
    <font>
      <sz val="11"/>
      <color indexed="10"/>
      <name val="Calibri"/>
      <family val="2"/>
      <charset val="204"/>
    </font>
    <font>
      <sz val="12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6"/>
      <color indexed="64"/>
      <name val="Times New Roman"/>
      <family val="1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1F497D"/>
      <name val="Times New Roman"/>
      <family val="1"/>
      <charset val="204"/>
    </font>
    <font>
      <sz val="10"/>
      <color rgb="FF1F497D"/>
      <name val="Times New Roman"/>
      <family val="1"/>
      <charset val="204"/>
    </font>
    <font>
      <sz val="12"/>
      <color rgb="FF1F497D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" borderId="8" applyNumberFormat="0" applyAlignment="0" applyProtection="0"/>
    <xf numFmtId="0" fontId="19" fillId="28" borderId="9" applyNumberFormat="0" applyAlignment="0" applyProtection="0"/>
    <xf numFmtId="0" fontId="20" fillId="28" borderId="8" applyNumberFormat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29" borderId="14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5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" borderId="15" applyNumberFormat="0" applyFont="0" applyAlignment="0" applyProtection="0"/>
    <xf numFmtId="0" fontId="28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29" fillId="32" borderId="0" applyNumberFormat="0" applyBorder="0" applyAlignment="0" applyProtection="0"/>
  </cellStyleXfs>
  <cellXfs count="99">
    <xf numFmtId="0" fontId="0" fillId="0" borderId="0" xfId="0" applyNumberFormat="1" applyFont="1" applyFill="1"/>
    <xf numFmtId="0" fontId="10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Protection="1">
      <protection locked="0"/>
    </xf>
    <xf numFmtId="0" fontId="7" fillId="0" borderId="0" xfId="0" applyNumberFormat="1" applyFont="1" applyFill="1" applyAlignment="1" applyProtection="1">
      <protection locked="0"/>
    </xf>
    <xf numFmtId="0" fontId="12" fillId="0" borderId="1" xfId="0" applyNumberFormat="1" applyFont="1" applyFill="1" applyBorder="1" applyAlignment="1" applyProtection="1">
      <protection locked="0"/>
    </xf>
    <xf numFmtId="0" fontId="8" fillId="0" borderId="1" xfId="0" applyNumberFormat="1" applyFont="1" applyFill="1" applyBorder="1" applyProtection="1">
      <protection locked="0"/>
    </xf>
    <xf numFmtId="0" fontId="30" fillId="0" borderId="0" xfId="0" applyNumberFormat="1" applyFont="1" applyFill="1" applyProtection="1">
      <protection locked="0"/>
    </xf>
    <xf numFmtId="0" fontId="12" fillId="0" borderId="2" xfId="0" applyNumberFormat="1" applyFont="1" applyFill="1" applyBorder="1" applyAlignment="1" applyProtection="1">
      <protection locked="0"/>
    </xf>
    <xf numFmtId="0" fontId="8" fillId="0" borderId="2" xfId="0" applyNumberFormat="1" applyFont="1" applyFill="1" applyBorder="1" applyProtection="1">
      <protection locked="0"/>
    </xf>
    <xf numFmtId="0" fontId="12" fillId="0" borderId="0" xfId="0" applyNumberFormat="1" applyFont="1" applyFill="1" applyAlignment="1" applyProtection="1"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wrapText="1"/>
      <protection locked="0"/>
    </xf>
    <xf numFmtId="0" fontId="8" fillId="0" borderId="0" xfId="0" applyNumberFormat="1" applyFont="1" applyFill="1" applyAlignment="1" applyProtection="1">
      <protection locked="0"/>
    </xf>
    <xf numFmtId="0" fontId="8" fillId="0" borderId="0" xfId="0" applyNumberFormat="1" applyFont="1" applyFill="1" applyAlignment="1" applyProtection="1">
      <alignment horizontal="right"/>
      <protection locked="0"/>
    </xf>
    <xf numFmtId="0" fontId="32" fillId="0" borderId="0" xfId="0" applyNumberFormat="1" applyFont="1" applyFill="1" applyProtection="1">
      <protection locked="0"/>
    </xf>
    <xf numFmtId="0" fontId="9" fillId="33" borderId="3" xfId="0" applyNumberFormat="1" applyFont="1" applyFill="1" applyBorder="1" applyAlignment="1" applyProtection="1">
      <alignment horizontal="center" vertical="center" wrapText="1"/>
    </xf>
    <xf numFmtId="0" fontId="13" fillId="33" borderId="3" xfId="0" applyNumberFormat="1" applyFont="1" applyFill="1" applyBorder="1" applyAlignment="1" applyProtection="1">
      <alignment horizontal="center" vertical="center" wrapText="1"/>
    </xf>
    <xf numFmtId="0" fontId="13" fillId="33" borderId="3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Protection="1"/>
    <xf numFmtId="0" fontId="8" fillId="0" borderId="0" xfId="0" applyNumberFormat="1" applyFont="1" applyFill="1" applyAlignment="1" applyProtection="1">
      <alignment horizontal="right"/>
    </xf>
    <xf numFmtId="0" fontId="8" fillId="0" borderId="0" xfId="0" applyNumberFormat="1" applyFont="1" applyFill="1" applyAlignment="1" applyProtection="1">
      <alignment horizontal="left" wrapText="1"/>
    </xf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Alignment="1" applyProtection="1">
      <alignment horizontal="left"/>
    </xf>
    <xf numFmtId="0" fontId="32" fillId="0" borderId="0" xfId="0" applyNumberFormat="1" applyFont="1" applyFill="1" applyProtection="1"/>
    <xf numFmtId="0" fontId="15" fillId="0" borderId="1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4" xfId="0" applyNumberFormat="1" applyFont="1" applyFill="1" applyBorder="1" applyAlignment="1" applyProtection="1">
      <alignment vertical="top" wrapText="1"/>
    </xf>
    <xf numFmtId="2" fontId="7" fillId="0" borderId="4" xfId="0" applyNumberFormat="1" applyFont="1" applyFill="1" applyBorder="1" applyAlignment="1" applyProtection="1">
      <alignment horizontal="center" vertical="top"/>
      <protection locked="0"/>
    </xf>
    <xf numFmtId="4" fontId="7" fillId="0" borderId="4" xfId="36" applyNumberFormat="1" applyFont="1" applyFill="1" applyBorder="1" applyAlignment="1" applyProtection="1">
      <alignment horizontal="justify" vertical="top" wrapText="1"/>
    </xf>
    <xf numFmtId="4" fontId="7" fillId="0" borderId="4" xfId="36" applyNumberFormat="1" applyFont="1" applyFill="1" applyBorder="1" applyAlignment="1" applyProtection="1">
      <alignment vertical="top" wrapText="1"/>
    </xf>
    <xf numFmtId="4" fontId="7" fillId="0" borderId="5" xfId="36" applyNumberFormat="1" applyFont="1" applyFill="1" applyBorder="1" applyAlignment="1" applyProtection="1">
      <alignment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 vertical="top"/>
    </xf>
    <xf numFmtId="2" fontId="7" fillId="0" borderId="3" xfId="0" applyNumberFormat="1" applyFont="1" applyFill="1" applyBorder="1" applyAlignment="1" applyProtection="1">
      <alignment horizontal="center" vertical="top"/>
      <protection hidden="1"/>
    </xf>
    <xf numFmtId="0" fontId="15" fillId="0" borderId="0" xfId="0" applyNumberFormat="1" applyFont="1" applyFill="1" applyBorder="1" applyAlignment="1" applyProtection="1">
      <alignment horizontal="left"/>
    </xf>
    <xf numFmtId="0" fontId="9" fillId="33" borderId="3" xfId="0" applyNumberFormat="1" applyFont="1" applyFill="1" applyBorder="1" applyAlignment="1" applyProtection="1">
      <alignment horizontal="center" vertical="center" textRotation="90" wrapText="1"/>
    </xf>
    <xf numFmtId="0" fontId="16" fillId="3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4" xfId="0" applyNumberFormat="1" applyFont="1" applyFill="1" applyBorder="1" applyAlignment="1" applyProtection="1">
      <alignment horizontal="right"/>
      <protection locked="0"/>
    </xf>
    <xf numFmtId="0" fontId="13" fillId="0" borderId="4" xfId="0" applyNumberFormat="1" applyFont="1" applyFill="1" applyBorder="1" applyAlignment="1" applyProtection="1">
      <alignment horizontal="center" vertical="top"/>
      <protection locked="0"/>
    </xf>
    <xf numFmtId="0" fontId="11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center" vertical="top"/>
    </xf>
    <xf numFmtId="0" fontId="15" fillId="0" borderId="0" xfId="0" applyNumberFormat="1" applyFont="1" applyFill="1" applyAlignment="1" applyProtection="1">
      <alignment horizontal="left"/>
    </xf>
    <xf numFmtId="0" fontId="16" fillId="0" borderId="0" xfId="0" applyNumberFormat="1" applyFont="1" applyFill="1" applyAlignment="1" applyProtection="1">
      <alignment horizontal="left"/>
    </xf>
    <xf numFmtId="0" fontId="13" fillId="33" borderId="3" xfId="0" applyNumberFormat="1" applyFont="1" applyFill="1" applyBorder="1" applyAlignment="1" applyProtection="1">
      <alignment horizontal="center" vertical="center" wrapText="1"/>
    </xf>
    <xf numFmtId="0" fontId="38" fillId="28" borderId="17" xfId="0" applyNumberFormat="1" applyFont="1" applyFill="1" applyBorder="1" applyAlignment="1">
      <alignment horizontal="center" wrapText="1"/>
    </xf>
    <xf numFmtId="0" fontId="37" fillId="34" borderId="18" xfId="0" applyNumberFormat="1" applyFont="1" applyFill="1" applyBorder="1" applyAlignment="1">
      <alignment vertical="top" wrapText="1"/>
    </xf>
    <xf numFmtId="0" fontId="37" fillId="34" borderId="0" xfId="0" applyNumberFormat="1" applyFont="1" applyFill="1" applyBorder="1" applyAlignment="1">
      <alignment vertical="top" wrapText="1"/>
    </xf>
    <xf numFmtId="0" fontId="37" fillId="35" borderId="17" xfId="0" applyNumberFormat="1" applyFont="1" applyFill="1" applyBorder="1" applyAlignment="1">
      <alignment horizontal="left" vertical="top" wrapText="1"/>
    </xf>
    <xf numFmtId="0" fontId="12" fillId="35" borderId="0" xfId="0" applyNumberFormat="1" applyFont="1" applyFill="1" applyBorder="1" applyAlignment="1" applyProtection="1">
      <alignment horizontal="left" vertical="center" wrapText="1"/>
    </xf>
    <xf numFmtId="0" fontId="37" fillId="35" borderId="17" xfId="0" applyNumberFormat="1" applyFont="1" applyFill="1" applyBorder="1" applyAlignment="1">
      <alignment vertical="top" wrapText="1"/>
    </xf>
    <xf numFmtId="0" fontId="12" fillId="35" borderId="3" xfId="0" applyNumberFormat="1" applyFont="1" applyFill="1" applyBorder="1" applyAlignment="1" applyProtection="1">
      <alignment horizontal="center" vertical="center" wrapText="1"/>
    </xf>
    <xf numFmtId="0" fontId="13" fillId="35" borderId="3" xfId="0" applyNumberFormat="1" applyFont="1" applyFill="1" applyBorder="1" applyAlignment="1" applyProtection="1">
      <alignment horizontal="center" vertical="center" wrapText="1"/>
    </xf>
    <xf numFmtId="0" fontId="7" fillId="35" borderId="3" xfId="0" applyNumberFormat="1" applyFont="1" applyFill="1" applyBorder="1" applyAlignment="1" applyProtection="1">
      <alignment horizontal="center" vertical="center" wrapText="1"/>
    </xf>
    <xf numFmtId="2" fontId="7" fillId="35" borderId="3" xfId="0" applyNumberFormat="1" applyFont="1" applyFill="1" applyBorder="1" applyAlignment="1" applyProtection="1">
      <alignment horizontal="center" vertical="center" wrapText="1"/>
    </xf>
    <xf numFmtId="0" fontId="7" fillId="35" borderId="3" xfId="0" applyNumberFormat="1" applyFont="1" applyFill="1" applyBorder="1" applyAlignment="1" applyProtection="1">
      <alignment horizontal="center" vertical="top"/>
      <protection locked="0"/>
    </xf>
    <xf numFmtId="4" fontId="7" fillId="35" borderId="3" xfId="36" applyNumberFormat="1" applyFont="1" applyFill="1" applyBorder="1" applyAlignment="1" applyProtection="1">
      <alignment horizontal="center" vertical="top" wrapText="1"/>
    </xf>
    <xf numFmtId="4" fontId="7" fillId="35" borderId="3" xfId="0" applyNumberFormat="1" applyFont="1" applyFill="1" applyBorder="1" applyAlignment="1" applyProtection="1">
      <alignment horizontal="center" vertical="top"/>
    </xf>
    <xf numFmtId="2" fontId="7" fillId="35" borderId="3" xfId="0" applyNumberFormat="1" applyFont="1" applyFill="1" applyBorder="1" applyAlignment="1" applyProtection="1">
      <alignment horizontal="center" vertical="center"/>
    </xf>
    <xf numFmtId="164" fontId="7" fillId="35" borderId="3" xfId="0" applyNumberFormat="1" applyFont="1" applyFill="1" applyBorder="1" applyAlignment="1" applyProtection="1">
      <alignment horizontal="center" vertical="center" wrapText="1"/>
    </xf>
    <xf numFmtId="0" fontId="7" fillId="35" borderId="3" xfId="0" applyNumberFormat="1" applyFont="1" applyFill="1" applyBorder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right"/>
      <protection locked="0"/>
    </xf>
    <xf numFmtId="0" fontId="11" fillId="0" borderId="1" xfId="0" applyNumberFormat="1" applyFont="1" applyFill="1" applyBorder="1" applyAlignment="1" applyProtection="1">
      <alignment horizontal="center" wrapText="1"/>
    </xf>
    <xf numFmtId="0" fontId="33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4" xfId="0" applyNumberFormat="1" applyFont="1" applyFill="1" applyBorder="1" applyAlignment="1" applyProtection="1">
      <alignment horizontal="right"/>
      <protection locked="0"/>
    </xf>
    <xf numFmtId="0" fontId="13" fillId="0" borderId="4" xfId="0" applyNumberFormat="1" applyFont="1" applyFill="1" applyBorder="1" applyAlignment="1" applyProtection="1">
      <alignment horizontal="center" vertical="top"/>
      <protection locked="0"/>
    </xf>
    <xf numFmtId="0" fontId="11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Alignment="1" applyProtection="1">
      <alignment horizontal="center" vertical="top" wrapText="1"/>
      <protection locked="0"/>
    </xf>
    <xf numFmtId="0" fontId="17" fillId="0" borderId="0" xfId="0" applyNumberFormat="1" applyFont="1" applyFill="1" applyAlignment="1" applyProtection="1">
      <alignment horizontal="center" vertical="top" wrapText="1"/>
      <protection locked="0"/>
    </xf>
    <xf numFmtId="4" fontId="7" fillId="0" borderId="4" xfId="36" applyNumberFormat="1" applyFont="1" applyFill="1" applyBorder="1" applyAlignment="1" applyProtection="1">
      <alignment horizontal="right" vertical="top" wrapText="1"/>
    </xf>
    <xf numFmtId="4" fontId="7" fillId="0" borderId="5" xfId="36" applyNumberFormat="1" applyFont="1" applyFill="1" applyBorder="1" applyAlignment="1" applyProtection="1">
      <alignment horizontal="right" vertical="top" wrapText="1"/>
    </xf>
    <xf numFmtId="0" fontId="34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 vertical="top"/>
    </xf>
    <xf numFmtId="0" fontId="15" fillId="0" borderId="0" xfId="0" applyNumberFormat="1" applyFont="1" applyFill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Alignment="1" applyProtection="1">
      <alignment horizontal="left"/>
    </xf>
    <xf numFmtId="0" fontId="37" fillId="0" borderId="19" xfId="0" applyNumberFormat="1" applyFont="1" applyFill="1" applyBorder="1" applyAlignment="1">
      <alignment horizontal="left" vertical="top" wrapText="1"/>
    </xf>
    <xf numFmtId="0" fontId="37" fillId="0" borderId="2" xfId="0" applyNumberFormat="1" applyFont="1" applyFill="1" applyBorder="1" applyAlignment="1">
      <alignment horizontal="left" vertical="top" wrapText="1"/>
    </xf>
    <xf numFmtId="0" fontId="37" fillId="0" borderId="7" xfId="0" applyNumberFormat="1" applyFont="1" applyFill="1" applyBorder="1" applyAlignment="1">
      <alignment horizontal="left" vertical="top" wrapText="1"/>
    </xf>
    <xf numFmtId="0" fontId="37" fillId="0" borderId="3" xfId="0" applyNumberFormat="1" applyFont="1" applyFill="1" applyBorder="1" applyAlignment="1">
      <alignment horizontal="justify" vertical="top" wrapText="1"/>
    </xf>
    <xf numFmtId="0" fontId="37" fillId="0" borderId="3" xfId="0" applyNumberFormat="1" applyFont="1" applyFill="1" applyBorder="1" applyAlignment="1">
      <alignment vertical="top" wrapText="1"/>
    </xf>
    <xf numFmtId="0" fontId="9" fillId="33" borderId="6" xfId="0" applyNumberFormat="1" applyFont="1" applyFill="1" applyBorder="1" applyAlignment="1" applyProtection="1">
      <alignment horizontal="center" vertical="center" wrapText="1"/>
    </xf>
    <xf numFmtId="0" fontId="9" fillId="33" borderId="2" xfId="0" applyNumberFormat="1" applyFont="1" applyFill="1" applyBorder="1" applyAlignment="1" applyProtection="1">
      <alignment horizontal="center" vertical="center" wrapText="1"/>
    </xf>
    <xf numFmtId="0" fontId="9" fillId="33" borderId="7" xfId="0" applyNumberFormat="1" applyFont="1" applyFill="1" applyBorder="1" applyAlignment="1" applyProtection="1">
      <alignment horizontal="center" vertical="center" wrapText="1"/>
    </xf>
    <xf numFmtId="0" fontId="13" fillId="33" borderId="6" xfId="0" applyNumberFormat="1" applyFont="1" applyFill="1" applyBorder="1" applyAlignment="1" applyProtection="1">
      <alignment horizontal="center" vertical="center" wrapText="1"/>
    </xf>
    <xf numFmtId="0" fontId="13" fillId="33" borderId="2" xfId="0" applyNumberFormat="1" applyFont="1" applyFill="1" applyBorder="1" applyAlignment="1" applyProtection="1">
      <alignment horizontal="center" vertical="center" wrapText="1"/>
    </xf>
    <xf numFmtId="0" fontId="13" fillId="33" borderId="7" xfId="0" applyNumberFormat="1" applyFont="1" applyFill="1" applyBorder="1" applyAlignment="1" applyProtection="1">
      <alignment horizontal="center" vertical="center" wrapText="1"/>
    </xf>
    <xf numFmtId="0" fontId="7" fillId="35" borderId="6" xfId="0" applyNumberFormat="1" applyFont="1" applyFill="1" applyBorder="1" applyAlignment="1" applyProtection="1">
      <alignment horizontal="left" vertical="center" wrapText="1"/>
    </xf>
    <xf numFmtId="0" fontId="7" fillId="35" borderId="2" xfId="0" applyNumberFormat="1" applyFont="1" applyFill="1" applyBorder="1" applyAlignment="1" applyProtection="1">
      <alignment horizontal="left" vertical="center" wrapText="1"/>
    </xf>
    <xf numFmtId="0" fontId="7" fillId="35" borderId="7" xfId="0" applyNumberFormat="1" applyFont="1" applyFill="1" applyBorder="1" applyAlignment="1" applyProtection="1">
      <alignment horizontal="left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ctr4F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22"/>
  </sheetPr>
  <dimension ref="A1:G54"/>
  <sheetViews>
    <sheetView tabSelected="1" view="pageBreakPreview" topLeftCell="B1" zoomScale="91" zoomScaleNormal="120" zoomScaleSheetLayoutView="91" workbookViewId="0">
      <selection activeCell="G38" sqref="G38"/>
    </sheetView>
  </sheetViews>
  <sheetFormatPr defaultRowHeight="15"/>
  <cols>
    <col min="1" max="1" width="4.42578125" style="6" bestFit="1" customWidth="1"/>
    <col min="2" max="2" width="40.5703125" style="6" customWidth="1"/>
    <col min="3" max="3" width="23" style="6" customWidth="1"/>
    <col min="4" max="4" width="36" style="6" customWidth="1"/>
    <col min="5" max="5" width="23.42578125" style="6" customWidth="1"/>
    <col min="6" max="6" width="26.5703125" style="6" customWidth="1"/>
    <col min="7" max="7" width="35" style="6" customWidth="1"/>
    <col min="8" max="16384" width="9.140625" style="6"/>
  </cols>
  <sheetData>
    <row r="1" spans="1:7" ht="18.75">
      <c r="A1" s="2" t="s">
        <v>14</v>
      </c>
      <c r="B1" s="2"/>
      <c r="C1" s="2"/>
      <c r="D1" s="2"/>
      <c r="E1" s="3" t="s">
        <v>3</v>
      </c>
      <c r="F1" s="4"/>
      <c r="G1" s="5"/>
    </row>
    <row r="2" spans="1:7" ht="18.75">
      <c r="A2" s="2"/>
      <c r="B2" s="2"/>
      <c r="C2" s="2"/>
      <c r="D2" s="2"/>
      <c r="E2" s="3" t="s">
        <v>4</v>
      </c>
      <c r="F2" s="7"/>
      <c r="G2" s="8"/>
    </row>
    <row r="3" spans="1:7" ht="18.75">
      <c r="A3" s="2"/>
      <c r="B3" s="2"/>
      <c r="C3" s="2"/>
      <c r="D3" s="2"/>
      <c r="E3" s="3" t="s">
        <v>11</v>
      </c>
      <c r="F3" s="9"/>
      <c r="G3" s="2"/>
    </row>
    <row r="4" spans="1:7" ht="18.75" customHeight="1">
      <c r="A4" s="74" t="s">
        <v>105</v>
      </c>
      <c r="B4" s="75"/>
      <c r="C4" s="75"/>
      <c r="D4" s="75"/>
      <c r="E4" s="75"/>
      <c r="F4" s="75"/>
      <c r="G4" s="75"/>
    </row>
    <row r="5" spans="1:7" ht="12" customHeight="1">
      <c r="A5" s="75"/>
      <c r="B5" s="75"/>
      <c r="C5" s="75"/>
      <c r="D5" s="75"/>
      <c r="E5" s="75"/>
      <c r="F5" s="75"/>
      <c r="G5" s="75"/>
    </row>
    <row r="6" spans="1:7" ht="31.5" customHeight="1">
      <c r="A6" s="78" t="s">
        <v>106</v>
      </c>
      <c r="B6" s="78"/>
      <c r="C6" s="78"/>
      <c r="D6" s="78"/>
      <c r="E6" s="78"/>
      <c r="F6" s="78"/>
      <c r="G6" s="78"/>
    </row>
    <row r="7" spans="1:7" s="10" customFormat="1" ht="80.25" customHeight="1">
      <c r="A7" s="15" t="s">
        <v>52</v>
      </c>
      <c r="B7" s="15" t="s">
        <v>53</v>
      </c>
      <c r="C7" s="36" t="s">
        <v>54</v>
      </c>
      <c r="D7" s="37" t="s">
        <v>55</v>
      </c>
      <c r="E7" s="15" t="s">
        <v>56</v>
      </c>
      <c r="F7" s="15" t="s">
        <v>57</v>
      </c>
      <c r="G7" s="15" t="s">
        <v>66</v>
      </c>
    </row>
    <row r="8" spans="1:7" s="10" customFormat="1" ht="10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7">
        <v>7</v>
      </c>
    </row>
    <row r="9" spans="1:7" s="10" customFormat="1" ht="24.75" customHeight="1">
      <c r="A9" s="49">
        <v>1</v>
      </c>
      <c r="B9" s="54" t="s">
        <v>15</v>
      </c>
      <c r="C9" s="56" t="s">
        <v>79</v>
      </c>
      <c r="D9" s="57">
        <v>81</v>
      </c>
      <c r="E9" s="58" t="s">
        <v>82</v>
      </c>
      <c r="F9" s="59">
        <v>70</v>
      </c>
      <c r="G9" s="63">
        <f>D9*F9</f>
        <v>5670</v>
      </c>
    </row>
    <row r="10" spans="1:7" s="10" customFormat="1" ht="21" customHeight="1" thickBot="1">
      <c r="A10" s="49">
        <v>4</v>
      </c>
      <c r="B10" s="55" t="s">
        <v>16</v>
      </c>
      <c r="C10" s="60" t="s">
        <v>36</v>
      </c>
      <c r="D10" s="59">
        <v>37</v>
      </c>
      <c r="E10" s="61" t="s">
        <v>87</v>
      </c>
      <c r="F10" s="62">
        <v>159</v>
      </c>
      <c r="G10" s="63">
        <f t="shared" ref="G10:G34" si="0">D10*F10</f>
        <v>5883</v>
      </c>
    </row>
    <row r="11" spans="1:7" s="10" customFormat="1" ht="21" customHeight="1" thickBot="1">
      <c r="A11" s="49">
        <v>5</v>
      </c>
      <c r="B11" s="55" t="s">
        <v>17</v>
      </c>
      <c r="C11" s="60" t="s">
        <v>36</v>
      </c>
      <c r="D11" s="59">
        <v>4</v>
      </c>
      <c r="E11" s="61" t="s">
        <v>83</v>
      </c>
      <c r="F11" s="62">
        <v>67.400000000000006</v>
      </c>
      <c r="G11" s="63">
        <f t="shared" si="0"/>
        <v>269.60000000000002</v>
      </c>
    </row>
    <row r="12" spans="1:7" s="10" customFormat="1" ht="19.5" customHeight="1" thickBot="1">
      <c r="A12" s="49">
        <v>7</v>
      </c>
      <c r="B12" s="55" t="s">
        <v>18</v>
      </c>
      <c r="C12" s="60" t="s">
        <v>79</v>
      </c>
      <c r="D12" s="59">
        <v>16</v>
      </c>
      <c r="E12" s="61" t="s">
        <v>44</v>
      </c>
      <c r="F12" s="62">
        <v>120.78</v>
      </c>
      <c r="G12" s="63">
        <f t="shared" si="0"/>
        <v>1932.48</v>
      </c>
    </row>
    <row r="13" spans="1:7" s="10" customFormat="1" ht="20.25" customHeight="1" thickBot="1">
      <c r="A13" s="49">
        <v>10</v>
      </c>
      <c r="B13" s="55" t="s">
        <v>86</v>
      </c>
      <c r="C13" s="60" t="s">
        <v>0</v>
      </c>
      <c r="D13" s="59">
        <v>5.1159999999999997</v>
      </c>
      <c r="E13" s="61" t="s">
        <v>37</v>
      </c>
      <c r="F13" s="62">
        <v>688</v>
      </c>
      <c r="G13" s="63">
        <f t="shared" si="0"/>
        <v>3519.808</v>
      </c>
    </row>
    <row r="14" spans="1:7" s="10" customFormat="1" ht="21.75" customHeight="1" thickBot="1">
      <c r="A14" s="49">
        <v>12</v>
      </c>
      <c r="B14" s="55" t="s">
        <v>20</v>
      </c>
      <c r="C14" s="60" t="s">
        <v>36</v>
      </c>
      <c r="D14" s="59">
        <v>10</v>
      </c>
      <c r="E14" s="61" t="s">
        <v>48</v>
      </c>
      <c r="F14" s="62">
        <v>82</v>
      </c>
      <c r="G14" s="63">
        <f t="shared" si="0"/>
        <v>820</v>
      </c>
    </row>
    <row r="15" spans="1:7" s="10" customFormat="1" ht="21.75" customHeight="1" thickBot="1">
      <c r="A15" s="49">
        <v>16</v>
      </c>
      <c r="B15" s="55" t="s">
        <v>21</v>
      </c>
      <c r="C15" s="60" t="s">
        <v>36</v>
      </c>
      <c r="D15" s="59">
        <v>1</v>
      </c>
      <c r="E15" s="61" t="s">
        <v>50</v>
      </c>
      <c r="F15" s="62">
        <v>195</v>
      </c>
      <c r="G15" s="63">
        <f t="shared" si="0"/>
        <v>195</v>
      </c>
    </row>
    <row r="16" spans="1:7" s="10" customFormat="1" ht="18.75" customHeight="1" thickBot="1">
      <c r="A16" s="49">
        <v>18</v>
      </c>
      <c r="B16" s="55" t="s">
        <v>43</v>
      </c>
      <c r="C16" s="60" t="s">
        <v>36</v>
      </c>
      <c r="D16" s="59">
        <v>1</v>
      </c>
      <c r="E16" s="61" t="s">
        <v>48</v>
      </c>
      <c r="F16" s="62">
        <v>170</v>
      </c>
      <c r="G16" s="63">
        <f t="shared" si="0"/>
        <v>170</v>
      </c>
    </row>
    <row r="17" spans="1:7" s="10" customFormat="1" ht="24.75" customHeight="1" thickBot="1">
      <c r="A17" s="49">
        <v>19</v>
      </c>
      <c r="B17" s="55" t="s">
        <v>22</v>
      </c>
      <c r="C17" s="60" t="s">
        <v>36</v>
      </c>
      <c r="D17" s="59">
        <v>5</v>
      </c>
      <c r="E17" s="61" t="s">
        <v>90</v>
      </c>
      <c r="F17" s="62">
        <v>65</v>
      </c>
      <c r="G17" s="63">
        <f t="shared" si="0"/>
        <v>325</v>
      </c>
    </row>
    <row r="18" spans="1:7" s="10" customFormat="1" ht="23.25" customHeight="1" thickBot="1">
      <c r="A18" s="49">
        <v>20</v>
      </c>
      <c r="B18" s="55" t="s">
        <v>23</v>
      </c>
      <c r="C18" s="60" t="s">
        <v>36</v>
      </c>
      <c r="D18" s="59">
        <v>6</v>
      </c>
      <c r="E18" s="61" t="s">
        <v>51</v>
      </c>
      <c r="F18" s="62">
        <v>66.3</v>
      </c>
      <c r="G18" s="63">
        <f t="shared" si="0"/>
        <v>397.79999999999995</v>
      </c>
    </row>
    <row r="19" spans="1:7" s="10" customFormat="1" ht="19.5" customHeight="1" thickBot="1">
      <c r="A19" s="49">
        <v>21</v>
      </c>
      <c r="B19" s="55" t="s">
        <v>46</v>
      </c>
      <c r="C19" s="60" t="s">
        <v>36</v>
      </c>
      <c r="D19" s="59">
        <v>6</v>
      </c>
      <c r="E19" s="61" t="s">
        <v>90</v>
      </c>
      <c r="F19" s="62">
        <v>115</v>
      </c>
      <c r="G19" s="63">
        <f t="shared" si="0"/>
        <v>690</v>
      </c>
    </row>
    <row r="20" spans="1:7" s="10" customFormat="1" ht="34.5" customHeight="1" thickBot="1">
      <c r="A20" s="49">
        <v>24</v>
      </c>
      <c r="B20" s="55" t="s">
        <v>24</v>
      </c>
      <c r="C20" s="60" t="s">
        <v>36</v>
      </c>
      <c r="D20" s="59">
        <v>2</v>
      </c>
      <c r="E20" s="61" t="s">
        <v>38</v>
      </c>
      <c r="F20" s="62">
        <v>22</v>
      </c>
      <c r="G20" s="63">
        <f t="shared" si="0"/>
        <v>44</v>
      </c>
    </row>
    <row r="21" spans="1:7" s="10" customFormat="1" ht="18" customHeight="1" thickBot="1">
      <c r="A21" s="49">
        <v>25</v>
      </c>
      <c r="B21" s="55" t="s">
        <v>25</v>
      </c>
      <c r="C21" s="60" t="s">
        <v>36</v>
      </c>
      <c r="D21" s="59">
        <v>1</v>
      </c>
      <c r="E21" s="61" t="s">
        <v>51</v>
      </c>
      <c r="F21" s="62">
        <v>173</v>
      </c>
      <c r="G21" s="63">
        <f t="shared" si="0"/>
        <v>173</v>
      </c>
    </row>
    <row r="22" spans="1:7" s="10" customFormat="1" ht="39" customHeight="1" thickBot="1">
      <c r="A22" s="49">
        <v>29</v>
      </c>
      <c r="B22" s="55" t="s">
        <v>49</v>
      </c>
      <c r="C22" s="60" t="s">
        <v>0</v>
      </c>
      <c r="D22" s="64">
        <v>29.2</v>
      </c>
      <c r="E22" s="61" t="s">
        <v>92</v>
      </c>
      <c r="F22" s="62">
        <v>220</v>
      </c>
      <c r="G22" s="63">
        <f t="shared" si="0"/>
        <v>6424</v>
      </c>
    </row>
    <row r="23" spans="1:7" s="10" customFormat="1" ht="24" customHeight="1" thickBot="1">
      <c r="A23" s="49">
        <v>31</v>
      </c>
      <c r="B23" s="55" t="s">
        <v>26</v>
      </c>
      <c r="C23" s="60" t="s">
        <v>0</v>
      </c>
      <c r="D23" s="59">
        <v>10.7</v>
      </c>
      <c r="E23" s="61" t="s">
        <v>37</v>
      </c>
      <c r="F23" s="62">
        <v>99.15</v>
      </c>
      <c r="G23" s="63">
        <f t="shared" si="0"/>
        <v>1060.905</v>
      </c>
    </row>
    <row r="24" spans="1:7" s="10" customFormat="1" ht="23.25" customHeight="1" thickBot="1">
      <c r="A24" s="49">
        <v>32</v>
      </c>
      <c r="B24" s="55" t="s">
        <v>27</v>
      </c>
      <c r="C24" s="60" t="s">
        <v>0</v>
      </c>
      <c r="D24" s="59">
        <v>5.16</v>
      </c>
      <c r="E24" s="61" t="s">
        <v>37</v>
      </c>
      <c r="F24" s="62">
        <v>120.7</v>
      </c>
      <c r="G24" s="63">
        <f t="shared" si="0"/>
        <v>622.81200000000001</v>
      </c>
    </row>
    <row r="25" spans="1:7" s="10" customFormat="1" ht="21" customHeight="1" thickBot="1">
      <c r="A25" s="49">
        <v>33</v>
      </c>
      <c r="B25" s="55" t="s">
        <v>28</v>
      </c>
      <c r="C25" s="60" t="s">
        <v>0</v>
      </c>
      <c r="D25" s="59">
        <v>5.65</v>
      </c>
      <c r="E25" s="61" t="s">
        <v>39</v>
      </c>
      <c r="F25" s="62">
        <v>56.7</v>
      </c>
      <c r="G25" s="63">
        <f>D25*F25</f>
        <v>320.35500000000002</v>
      </c>
    </row>
    <row r="26" spans="1:7" s="10" customFormat="1" ht="19.5" customHeight="1" thickBot="1">
      <c r="A26" s="49">
        <v>35</v>
      </c>
      <c r="B26" s="55" t="s">
        <v>29</v>
      </c>
      <c r="C26" s="60" t="s">
        <v>0</v>
      </c>
      <c r="D26" s="59">
        <v>4.3</v>
      </c>
      <c r="E26" s="61" t="s">
        <v>37</v>
      </c>
      <c r="F26" s="62">
        <v>53.7</v>
      </c>
      <c r="G26" s="63">
        <f t="shared" si="0"/>
        <v>230.91</v>
      </c>
    </row>
    <row r="27" spans="1:7" s="10" customFormat="1" ht="21.75" customHeight="1" thickBot="1">
      <c r="A27" s="49">
        <v>38</v>
      </c>
      <c r="B27" s="55" t="s">
        <v>30</v>
      </c>
      <c r="C27" s="60" t="s">
        <v>0</v>
      </c>
      <c r="D27" s="59">
        <v>6.3520000000000003</v>
      </c>
      <c r="E27" s="61" t="s">
        <v>37</v>
      </c>
      <c r="F27" s="62">
        <v>95</v>
      </c>
      <c r="G27" s="63">
        <f t="shared" si="0"/>
        <v>603.44000000000005</v>
      </c>
    </row>
    <row r="28" spans="1:7" s="10" customFormat="1" ht="21" customHeight="1" thickBot="1">
      <c r="A28" s="49">
        <v>39</v>
      </c>
      <c r="B28" s="55" t="s">
        <v>31</v>
      </c>
      <c r="C28" s="60" t="s">
        <v>0</v>
      </c>
      <c r="D28" s="59">
        <v>4</v>
      </c>
      <c r="E28" s="61" t="s">
        <v>37</v>
      </c>
      <c r="F28" s="62">
        <v>62.4</v>
      </c>
      <c r="G28" s="63">
        <f t="shared" si="0"/>
        <v>249.6</v>
      </c>
    </row>
    <row r="29" spans="1:7" s="10" customFormat="1" ht="18.75" customHeight="1" thickBot="1">
      <c r="A29" s="49">
        <v>41</v>
      </c>
      <c r="B29" s="55" t="s">
        <v>32</v>
      </c>
      <c r="C29" s="60" t="s">
        <v>0</v>
      </c>
      <c r="D29" s="59">
        <v>3.5</v>
      </c>
      <c r="E29" s="61" t="s">
        <v>37</v>
      </c>
      <c r="F29" s="62">
        <v>35</v>
      </c>
      <c r="G29" s="63">
        <f t="shared" si="0"/>
        <v>122.5</v>
      </c>
    </row>
    <row r="30" spans="1:7" s="10" customFormat="1" ht="19.5" customHeight="1" thickBot="1">
      <c r="A30" s="49">
        <v>43</v>
      </c>
      <c r="B30" s="55" t="s">
        <v>45</v>
      </c>
      <c r="C30" s="60" t="s">
        <v>36</v>
      </c>
      <c r="D30" s="59">
        <v>29</v>
      </c>
      <c r="E30" s="61" t="s">
        <v>40</v>
      </c>
      <c r="F30" s="62">
        <v>51.92</v>
      </c>
      <c r="G30" s="63">
        <f t="shared" si="0"/>
        <v>1505.68</v>
      </c>
    </row>
    <row r="31" spans="1:7" s="10" customFormat="1" ht="19.5" customHeight="1" thickBot="1">
      <c r="A31" s="49">
        <v>45</v>
      </c>
      <c r="B31" s="55" t="s">
        <v>33</v>
      </c>
      <c r="C31" s="60" t="s">
        <v>36</v>
      </c>
      <c r="D31" s="59">
        <v>92</v>
      </c>
      <c r="E31" s="61" t="s">
        <v>40</v>
      </c>
      <c r="F31" s="62">
        <v>44.45</v>
      </c>
      <c r="G31" s="63">
        <f t="shared" si="0"/>
        <v>4089.4</v>
      </c>
    </row>
    <row r="32" spans="1:7" s="10" customFormat="1" ht="18" customHeight="1" thickBot="1">
      <c r="A32" s="49">
        <v>54</v>
      </c>
      <c r="B32" s="55" t="s">
        <v>34</v>
      </c>
      <c r="C32" s="60" t="s">
        <v>0</v>
      </c>
      <c r="D32" s="59">
        <v>1.7</v>
      </c>
      <c r="E32" s="61" t="s">
        <v>95</v>
      </c>
      <c r="F32" s="62">
        <v>176</v>
      </c>
      <c r="G32" s="63">
        <f t="shared" si="0"/>
        <v>299.2</v>
      </c>
    </row>
    <row r="33" spans="1:7" s="10" customFormat="1" ht="20.25" customHeight="1" thickBot="1">
      <c r="A33" s="49">
        <v>58</v>
      </c>
      <c r="B33" s="55" t="s">
        <v>41</v>
      </c>
      <c r="C33" s="60" t="s">
        <v>0</v>
      </c>
      <c r="D33" s="59">
        <v>4.4000000000000004</v>
      </c>
      <c r="E33" s="61" t="s">
        <v>42</v>
      </c>
      <c r="F33" s="62">
        <v>220</v>
      </c>
      <c r="G33" s="63">
        <f t="shared" si="0"/>
        <v>968.00000000000011</v>
      </c>
    </row>
    <row r="34" spans="1:7" s="10" customFormat="1" ht="20.25" customHeight="1" thickBot="1">
      <c r="A34" s="49">
        <v>60</v>
      </c>
      <c r="B34" s="55" t="s">
        <v>35</v>
      </c>
      <c r="C34" s="60" t="s">
        <v>0</v>
      </c>
      <c r="D34" s="59">
        <v>1.7</v>
      </c>
      <c r="E34" s="61" t="s">
        <v>82</v>
      </c>
      <c r="F34" s="62">
        <v>220</v>
      </c>
      <c r="G34" s="63">
        <f t="shared" si="0"/>
        <v>374</v>
      </c>
    </row>
    <row r="35" spans="1:7" s="10" customFormat="1" ht="42" customHeight="1" thickBot="1">
      <c r="A35" s="49">
        <v>70</v>
      </c>
      <c r="B35" s="53" t="s">
        <v>96</v>
      </c>
      <c r="C35" s="60" t="s">
        <v>36</v>
      </c>
      <c r="D35" s="59">
        <v>1</v>
      </c>
      <c r="E35" s="61" t="s">
        <v>99</v>
      </c>
      <c r="F35" s="62">
        <v>370</v>
      </c>
      <c r="G35" s="63">
        <f t="shared" ref="G35:G37" si="1">D35*F35</f>
        <v>370</v>
      </c>
    </row>
    <row r="36" spans="1:7" s="10" customFormat="1" ht="42" customHeight="1" thickBot="1">
      <c r="A36" s="49">
        <v>71</v>
      </c>
      <c r="B36" s="53" t="s">
        <v>97</v>
      </c>
      <c r="C36" s="60" t="s">
        <v>36</v>
      </c>
      <c r="D36" s="59">
        <v>1</v>
      </c>
      <c r="E36" s="61" t="s">
        <v>90</v>
      </c>
      <c r="F36" s="62">
        <v>370</v>
      </c>
      <c r="G36" s="63">
        <f t="shared" si="1"/>
        <v>370</v>
      </c>
    </row>
    <row r="37" spans="1:7" s="10" customFormat="1" ht="49.5" customHeight="1" thickBot="1">
      <c r="A37" s="49">
        <v>72</v>
      </c>
      <c r="B37" s="53" t="s">
        <v>98</v>
      </c>
      <c r="C37" s="60" t="s">
        <v>36</v>
      </c>
      <c r="D37" s="59">
        <v>1</v>
      </c>
      <c r="E37" s="61" t="s">
        <v>90</v>
      </c>
      <c r="F37" s="62">
        <v>370</v>
      </c>
      <c r="G37" s="63">
        <f t="shared" si="1"/>
        <v>370</v>
      </c>
    </row>
    <row r="38" spans="1:7" ht="15.75">
      <c r="A38" s="26"/>
      <c r="B38" s="27"/>
      <c r="C38" s="28"/>
      <c r="D38" s="29"/>
      <c r="E38" s="76" t="s">
        <v>13</v>
      </c>
      <c r="F38" s="77"/>
      <c r="G38" s="34">
        <f>SUM(G9:G37)</f>
        <v>38070.489999999991</v>
      </c>
    </row>
    <row r="39" spans="1:7" ht="15.75">
      <c r="B39" s="79" t="s">
        <v>65</v>
      </c>
      <c r="C39" s="79"/>
      <c r="D39" s="68" t="s">
        <v>104</v>
      </c>
      <c r="E39" s="69"/>
      <c r="F39" s="69"/>
      <c r="G39" s="70"/>
    </row>
    <row r="40" spans="1:7" ht="15" customHeight="1">
      <c r="A40" s="11"/>
      <c r="B40" s="67"/>
      <c r="C40" s="67"/>
      <c r="D40" s="12"/>
      <c r="E40" s="72"/>
      <c r="F40" s="73"/>
      <c r="G40" s="73"/>
    </row>
    <row r="41" spans="1:7">
      <c r="A41" s="2" t="s">
        <v>1</v>
      </c>
      <c r="B41" s="81" t="s">
        <v>7</v>
      </c>
      <c r="C41" s="81"/>
      <c r="D41" s="13" t="s">
        <v>9</v>
      </c>
      <c r="E41" s="71" t="s">
        <v>7</v>
      </c>
      <c r="F41" s="71"/>
      <c r="G41" s="71"/>
    </row>
    <row r="42" spans="1:7">
      <c r="B42" s="20"/>
      <c r="C42" s="19"/>
      <c r="D42" s="19"/>
      <c r="E42" s="19"/>
      <c r="F42" s="1"/>
      <c r="G42" s="1"/>
    </row>
    <row r="43" spans="1:7" ht="15.75">
      <c r="B43" s="84"/>
      <c r="C43" s="84"/>
      <c r="D43" s="84"/>
      <c r="E43" s="21"/>
      <c r="F43" s="21"/>
      <c r="G43" s="18"/>
    </row>
    <row r="44" spans="1:7" ht="15.75">
      <c r="B44" s="82"/>
      <c r="C44" s="82"/>
      <c r="D44" s="82"/>
      <c r="E44" s="23"/>
      <c r="F44" s="23"/>
      <c r="G44" s="18"/>
    </row>
    <row r="45" spans="1:7" ht="15.75">
      <c r="B45" s="22"/>
      <c r="C45" s="22"/>
      <c r="D45" s="35"/>
      <c r="E45" s="23"/>
      <c r="F45" s="23"/>
      <c r="G45" s="18"/>
    </row>
    <row r="46" spans="1:7" ht="15.75">
      <c r="B46" s="82"/>
      <c r="C46" s="82"/>
      <c r="D46" s="33"/>
      <c r="E46" s="23"/>
      <c r="F46" s="23"/>
      <c r="G46" s="18"/>
    </row>
    <row r="47" spans="1:7" ht="6.75" customHeight="1">
      <c r="B47" s="23"/>
      <c r="C47" s="23"/>
      <c r="D47" s="23"/>
      <c r="E47" s="23"/>
      <c r="F47" s="23"/>
      <c r="G47" s="18"/>
    </row>
    <row r="48" spans="1:7" ht="15.75">
      <c r="B48" s="83"/>
      <c r="C48" s="83"/>
      <c r="D48" s="83"/>
      <c r="E48" s="21"/>
      <c r="F48" s="21"/>
      <c r="G48" s="18"/>
    </row>
    <row r="49" spans="2:7" ht="15.75">
      <c r="B49" s="80"/>
      <c r="C49" s="80"/>
      <c r="D49" s="80"/>
      <c r="E49" s="23"/>
      <c r="F49" s="23"/>
      <c r="G49" s="18"/>
    </row>
    <row r="50" spans="2:7" ht="15.75">
      <c r="B50" s="32"/>
      <c r="C50" s="32"/>
      <c r="D50" s="32"/>
      <c r="E50" s="23"/>
      <c r="F50" s="23"/>
      <c r="G50" s="18"/>
    </row>
    <row r="51" spans="2:7" ht="15.75">
      <c r="B51" s="80"/>
      <c r="C51" s="80"/>
      <c r="D51" s="33"/>
      <c r="E51" s="23"/>
      <c r="F51" s="23"/>
      <c r="G51" s="18"/>
    </row>
    <row r="52" spans="2:7" ht="15.75">
      <c r="B52" s="14"/>
      <c r="C52" s="14"/>
      <c r="D52" s="14"/>
      <c r="E52" s="14"/>
      <c r="F52" s="14"/>
    </row>
    <row r="53" spans="2:7" ht="15.75">
      <c r="B53" s="14"/>
      <c r="C53" s="14"/>
      <c r="D53" s="14"/>
      <c r="E53" s="14"/>
      <c r="F53" s="14"/>
    </row>
    <row r="54" spans="2:7" ht="15.75">
      <c r="B54" s="14"/>
      <c r="C54" s="14"/>
      <c r="D54" s="14"/>
      <c r="E54" s="14"/>
      <c r="F54" s="14"/>
    </row>
  </sheetData>
  <sheetProtection formatRows="0" selectLockedCells="1"/>
  <mergeCells count="15">
    <mergeCell ref="B51:C51"/>
    <mergeCell ref="B41:C41"/>
    <mergeCell ref="B46:C46"/>
    <mergeCell ref="B44:D44"/>
    <mergeCell ref="B49:D49"/>
    <mergeCell ref="B48:D48"/>
    <mergeCell ref="B43:D43"/>
    <mergeCell ref="B40:C40"/>
    <mergeCell ref="D39:G39"/>
    <mergeCell ref="E41:G41"/>
    <mergeCell ref="E40:G40"/>
    <mergeCell ref="A4:G5"/>
    <mergeCell ref="E38:F38"/>
    <mergeCell ref="A6:G6"/>
    <mergeCell ref="B39:C39"/>
  </mergeCells>
  <conditionalFormatting sqref="G38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5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F50"/>
  <sheetViews>
    <sheetView view="pageBreakPreview" topLeftCell="A37" zoomScale="82" zoomScaleNormal="120" zoomScaleSheetLayoutView="82" workbookViewId="0">
      <selection activeCell="C39" sqref="C39"/>
    </sheetView>
  </sheetViews>
  <sheetFormatPr defaultRowHeight="15"/>
  <cols>
    <col min="1" max="1" width="4.42578125" style="6" bestFit="1" customWidth="1"/>
    <col min="2" max="2" width="59.28515625" style="6" customWidth="1"/>
    <col min="3" max="3" width="73.140625" style="6" bestFit="1" customWidth="1"/>
    <col min="4" max="4" width="16.28515625" style="6" customWidth="1"/>
    <col min="5" max="5" width="12" style="6" customWidth="1"/>
    <col min="6" max="6" width="12.5703125" style="6" customWidth="1"/>
    <col min="7" max="16384" width="9.140625" style="6"/>
  </cols>
  <sheetData>
    <row r="1" spans="1:6" ht="18.75">
      <c r="A1" s="2" t="s">
        <v>14</v>
      </c>
      <c r="B1" s="2"/>
      <c r="C1" s="2"/>
      <c r="D1" s="3" t="s">
        <v>3</v>
      </c>
      <c r="E1" s="4"/>
      <c r="F1" s="5"/>
    </row>
    <row r="2" spans="1:6" ht="18.75">
      <c r="A2" s="2"/>
      <c r="B2" s="2"/>
      <c r="C2" s="2"/>
      <c r="D2" s="3" t="s">
        <v>4</v>
      </c>
      <c r="E2" s="7"/>
      <c r="F2" s="8"/>
    </row>
    <row r="3" spans="1:6" ht="18.75">
      <c r="A3" s="2"/>
      <c r="B3" s="2"/>
      <c r="C3" s="2"/>
      <c r="D3" s="3" t="s">
        <v>11</v>
      </c>
      <c r="E3" s="9"/>
      <c r="F3" s="2"/>
    </row>
    <row r="4" spans="1:6" ht="18.75" customHeight="1">
      <c r="A4" s="44"/>
      <c r="B4" s="44"/>
      <c r="C4" s="44"/>
      <c r="D4" s="44"/>
      <c r="E4" s="44"/>
      <c r="F4" s="44"/>
    </row>
    <row r="5" spans="1:6" ht="12" customHeight="1">
      <c r="A5" s="44"/>
      <c r="B5" s="44"/>
      <c r="C5" s="44"/>
      <c r="D5" s="44"/>
      <c r="E5" s="44"/>
      <c r="F5" s="44"/>
    </row>
    <row r="6" spans="1:6" ht="31.5" customHeight="1">
      <c r="A6" s="78" t="s">
        <v>103</v>
      </c>
      <c r="B6" s="78"/>
      <c r="C6" s="78"/>
      <c r="D6" s="78"/>
      <c r="E6" s="78"/>
      <c r="F6" s="78"/>
    </row>
    <row r="7" spans="1:6" s="10" customFormat="1" ht="31.5">
      <c r="A7" s="15" t="s">
        <v>6</v>
      </c>
      <c r="B7" s="15" t="s">
        <v>5</v>
      </c>
      <c r="C7" s="90" t="s">
        <v>2</v>
      </c>
      <c r="D7" s="91"/>
      <c r="E7" s="91"/>
      <c r="F7" s="92"/>
    </row>
    <row r="8" spans="1:6" s="10" customFormat="1" ht="10.5" customHeight="1">
      <c r="A8" s="49">
        <v>1</v>
      </c>
      <c r="B8" s="49">
        <v>2</v>
      </c>
      <c r="C8" s="93">
        <v>3</v>
      </c>
      <c r="D8" s="94"/>
      <c r="E8" s="94"/>
      <c r="F8" s="95"/>
    </row>
    <row r="9" spans="1:6" s="10" customFormat="1" ht="61.5" customHeight="1">
      <c r="A9" s="57">
        <v>1</v>
      </c>
      <c r="B9" s="65" t="s">
        <v>80</v>
      </c>
      <c r="C9" s="96" t="s">
        <v>81</v>
      </c>
      <c r="D9" s="97"/>
      <c r="E9" s="97"/>
      <c r="F9" s="98"/>
    </row>
    <row r="10" spans="1:6" s="10" customFormat="1" ht="80.25" customHeight="1" thickBot="1">
      <c r="A10" s="50">
        <v>4</v>
      </c>
      <c r="B10" s="51" t="s">
        <v>16</v>
      </c>
      <c r="C10" s="88" t="s">
        <v>88</v>
      </c>
      <c r="D10" s="88"/>
      <c r="E10" s="88"/>
      <c r="F10" s="88"/>
    </row>
    <row r="11" spans="1:6" s="10" customFormat="1" ht="68.25" customHeight="1" thickBot="1">
      <c r="A11" s="49">
        <v>5</v>
      </c>
      <c r="B11" s="51" t="s">
        <v>17</v>
      </c>
      <c r="C11" s="88" t="s">
        <v>84</v>
      </c>
      <c r="D11" s="88"/>
      <c r="E11" s="88"/>
      <c r="F11" s="88"/>
    </row>
    <row r="12" spans="1:6" s="10" customFormat="1" ht="69.75" customHeight="1" thickBot="1">
      <c r="A12" s="49">
        <v>7</v>
      </c>
      <c r="B12" s="51" t="s">
        <v>18</v>
      </c>
      <c r="C12" s="88" t="s">
        <v>85</v>
      </c>
      <c r="D12" s="88"/>
      <c r="E12" s="88"/>
      <c r="F12" s="88"/>
    </row>
    <row r="13" spans="1:6" s="10" customFormat="1" ht="51.75" customHeight="1" thickBot="1">
      <c r="A13" s="50">
        <v>10</v>
      </c>
      <c r="B13" s="51" t="s">
        <v>19</v>
      </c>
      <c r="C13" s="88" t="s">
        <v>67</v>
      </c>
      <c r="D13" s="88"/>
      <c r="E13" s="88"/>
      <c r="F13" s="88"/>
    </row>
    <row r="14" spans="1:6" s="10" customFormat="1" ht="117" customHeight="1" thickBot="1">
      <c r="A14" s="50">
        <v>12</v>
      </c>
      <c r="B14" s="51" t="s">
        <v>20</v>
      </c>
      <c r="C14" s="88" t="s">
        <v>68</v>
      </c>
      <c r="D14" s="88"/>
      <c r="E14" s="88"/>
      <c r="F14" s="88"/>
    </row>
    <row r="15" spans="1:6" s="10" customFormat="1" ht="63" customHeight="1" thickBot="1">
      <c r="A15" s="50">
        <v>16</v>
      </c>
      <c r="B15" s="51" t="s">
        <v>21</v>
      </c>
      <c r="C15" s="88" t="s">
        <v>69</v>
      </c>
      <c r="D15" s="88"/>
      <c r="E15" s="88"/>
      <c r="F15" s="88"/>
    </row>
    <row r="16" spans="1:6" s="10" customFormat="1" ht="69.75" customHeight="1" thickBot="1">
      <c r="A16" s="50">
        <v>18</v>
      </c>
      <c r="B16" s="51" t="s">
        <v>43</v>
      </c>
      <c r="C16" s="88" t="s">
        <v>58</v>
      </c>
      <c r="D16" s="88"/>
      <c r="E16" s="88"/>
      <c r="F16" s="88"/>
    </row>
    <row r="17" spans="1:6" s="10" customFormat="1" ht="48.75" customHeight="1" thickBot="1">
      <c r="A17" s="49">
        <v>19</v>
      </c>
      <c r="B17" s="51" t="s">
        <v>22</v>
      </c>
      <c r="C17" s="88" t="s">
        <v>89</v>
      </c>
      <c r="D17" s="88"/>
      <c r="E17" s="88"/>
      <c r="F17" s="88"/>
    </row>
    <row r="18" spans="1:6" s="10" customFormat="1" ht="66" customHeight="1" thickBot="1">
      <c r="A18" s="50">
        <v>20</v>
      </c>
      <c r="B18" s="51" t="s">
        <v>23</v>
      </c>
      <c r="C18" s="88" t="s">
        <v>91</v>
      </c>
      <c r="D18" s="88"/>
      <c r="E18" s="88"/>
      <c r="F18" s="88"/>
    </row>
    <row r="19" spans="1:6" s="10" customFormat="1" ht="49.5" customHeight="1" thickBot="1">
      <c r="A19" s="49">
        <v>21</v>
      </c>
      <c r="B19" s="51" t="s">
        <v>46</v>
      </c>
      <c r="C19" s="88" t="s">
        <v>70</v>
      </c>
      <c r="D19" s="88"/>
      <c r="E19" s="88"/>
      <c r="F19" s="88"/>
    </row>
    <row r="20" spans="1:6" s="10" customFormat="1" ht="51.75" customHeight="1" thickBot="1">
      <c r="A20" s="50">
        <v>24</v>
      </c>
      <c r="B20" s="51" t="s">
        <v>24</v>
      </c>
      <c r="C20" s="88" t="s">
        <v>71</v>
      </c>
      <c r="D20" s="88"/>
      <c r="E20" s="88"/>
      <c r="F20" s="88"/>
    </row>
    <row r="21" spans="1:6" s="10" customFormat="1" ht="33.75" customHeight="1" thickBot="1">
      <c r="A21" s="49">
        <v>25</v>
      </c>
      <c r="B21" s="51" t="s">
        <v>25</v>
      </c>
      <c r="C21" s="88" t="s">
        <v>72</v>
      </c>
      <c r="D21" s="88"/>
      <c r="E21" s="88"/>
      <c r="F21" s="88"/>
    </row>
    <row r="22" spans="1:6" s="10" customFormat="1" ht="55.5" customHeight="1" thickBot="1">
      <c r="A22" s="49">
        <v>29</v>
      </c>
      <c r="B22" s="51" t="s">
        <v>49</v>
      </c>
      <c r="C22" s="88" t="s">
        <v>73</v>
      </c>
      <c r="D22" s="88"/>
      <c r="E22" s="88"/>
      <c r="F22" s="88"/>
    </row>
    <row r="23" spans="1:6" s="10" customFormat="1" ht="52.5" customHeight="1" thickBot="1">
      <c r="A23" s="49">
        <v>31</v>
      </c>
      <c r="B23" s="51" t="s">
        <v>26</v>
      </c>
      <c r="C23" s="88" t="s">
        <v>93</v>
      </c>
      <c r="D23" s="88"/>
      <c r="E23" s="88"/>
      <c r="F23" s="88"/>
    </row>
    <row r="24" spans="1:6" s="10" customFormat="1" ht="72.75" customHeight="1" thickBot="1">
      <c r="A24" s="50">
        <v>32</v>
      </c>
      <c r="B24" s="51" t="s">
        <v>27</v>
      </c>
      <c r="C24" s="88" t="s">
        <v>94</v>
      </c>
      <c r="D24" s="88"/>
      <c r="E24" s="88"/>
      <c r="F24" s="88"/>
    </row>
    <row r="25" spans="1:6" s="10" customFormat="1" ht="54.75" customHeight="1" thickBot="1">
      <c r="A25" s="49">
        <v>33</v>
      </c>
      <c r="B25" s="51" t="s">
        <v>28</v>
      </c>
      <c r="C25" s="88" t="s">
        <v>74</v>
      </c>
      <c r="D25" s="88"/>
      <c r="E25" s="88"/>
      <c r="F25" s="88"/>
    </row>
    <row r="26" spans="1:6" s="10" customFormat="1" ht="62.25" customHeight="1" thickBot="1">
      <c r="A26" s="49">
        <v>35</v>
      </c>
      <c r="B26" s="51" t="s">
        <v>29</v>
      </c>
      <c r="C26" s="88" t="s">
        <v>59</v>
      </c>
      <c r="D26" s="88"/>
      <c r="E26" s="88"/>
      <c r="F26" s="88"/>
    </row>
    <row r="27" spans="1:6" s="10" customFormat="1" ht="79.5" customHeight="1" thickBot="1">
      <c r="A27" s="50">
        <v>38</v>
      </c>
      <c r="B27" s="51" t="s">
        <v>30</v>
      </c>
      <c r="C27" s="88" t="s">
        <v>60</v>
      </c>
      <c r="D27" s="88"/>
      <c r="E27" s="88"/>
      <c r="F27" s="88"/>
    </row>
    <row r="28" spans="1:6" s="10" customFormat="1" ht="54" customHeight="1">
      <c r="A28" s="49">
        <v>39</v>
      </c>
      <c r="B28" s="52" t="s">
        <v>31</v>
      </c>
      <c r="C28" s="88" t="s">
        <v>75</v>
      </c>
      <c r="D28" s="88"/>
      <c r="E28" s="88"/>
      <c r="F28" s="88"/>
    </row>
    <row r="29" spans="1:6" s="10" customFormat="1" ht="84.75" customHeight="1" thickBot="1">
      <c r="A29" s="49">
        <v>41</v>
      </c>
      <c r="B29" s="51" t="s">
        <v>32</v>
      </c>
      <c r="C29" s="88" t="s">
        <v>61</v>
      </c>
      <c r="D29" s="88"/>
      <c r="E29" s="88"/>
      <c r="F29" s="88"/>
    </row>
    <row r="30" spans="1:6" s="10" customFormat="1" ht="111.75" customHeight="1" thickBot="1">
      <c r="A30" s="49">
        <v>43</v>
      </c>
      <c r="B30" s="51" t="s">
        <v>45</v>
      </c>
      <c r="C30" s="88" t="s">
        <v>77</v>
      </c>
      <c r="D30" s="88"/>
      <c r="E30" s="88"/>
      <c r="F30" s="88"/>
    </row>
    <row r="31" spans="1:6" s="10" customFormat="1" ht="108" customHeight="1">
      <c r="A31" s="49">
        <v>45</v>
      </c>
      <c r="B31" s="52" t="s">
        <v>33</v>
      </c>
      <c r="C31" s="88" t="s">
        <v>78</v>
      </c>
      <c r="D31" s="88"/>
      <c r="E31" s="88"/>
      <c r="F31" s="88"/>
    </row>
    <row r="32" spans="1:6" s="10" customFormat="1" ht="117" customHeight="1" thickBot="1">
      <c r="A32" s="50">
        <v>54</v>
      </c>
      <c r="B32" s="51" t="s">
        <v>34</v>
      </c>
      <c r="C32" s="88" t="s">
        <v>62</v>
      </c>
      <c r="D32" s="88"/>
      <c r="E32" s="88"/>
      <c r="F32" s="88"/>
    </row>
    <row r="33" spans="1:6" s="10" customFormat="1" ht="99" customHeight="1" thickBot="1">
      <c r="A33" s="50">
        <v>58</v>
      </c>
      <c r="B33" s="51" t="s">
        <v>41</v>
      </c>
      <c r="C33" s="89" t="s">
        <v>63</v>
      </c>
      <c r="D33" s="89"/>
      <c r="E33" s="89"/>
      <c r="F33" s="89"/>
    </row>
    <row r="34" spans="1:6" s="10" customFormat="1" ht="51" customHeight="1" thickBot="1">
      <c r="A34" s="50">
        <v>60</v>
      </c>
      <c r="B34" s="51" t="s">
        <v>35</v>
      </c>
      <c r="C34" s="88" t="s">
        <v>76</v>
      </c>
      <c r="D34" s="88"/>
      <c r="E34" s="88"/>
      <c r="F34" s="88"/>
    </row>
    <row r="35" spans="1:6" s="10" customFormat="1" ht="66.75" customHeight="1" thickBot="1">
      <c r="A35" s="50">
        <v>70</v>
      </c>
      <c r="B35" s="53" t="s">
        <v>96</v>
      </c>
      <c r="C35" s="85" t="s">
        <v>100</v>
      </c>
      <c r="D35" s="86"/>
      <c r="E35" s="86"/>
      <c r="F35" s="87"/>
    </row>
    <row r="36" spans="1:6" s="10" customFormat="1" ht="66.75" customHeight="1" thickBot="1">
      <c r="A36" s="49">
        <v>71</v>
      </c>
      <c r="B36" s="53" t="s">
        <v>97</v>
      </c>
      <c r="C36" s="85" t="s">
        <v>101</v>
      </c>
      <c r="D36" s="86"/>
      <c r="E36" s="86"/>
      <c r="F36" s="87"/>
    </row>
    <row r="37" spans="1:6" s="10" customFormat="1" ht="66.75" customHeight="1" thickBot="1">
      <c r="A37" s="50">
        <v>72</v>
      </c>
      <c r="B37" s="53" t="s">
        <v>98</v>
      </c>
      <c r="C37" s="85" t="s">
        <v>102</v>
      </c>
      <c r="D37" s="86"/>
      <c r="E37" s="86"/>
      <c r="F37" s="87"/>
    </row>
    <row r="38" spans="1:6" ht="15.75">
      <c r="A38" s="26"/>
      <c r="B38" s="27"/>
      <c r="C38" s="29"/>
      <c r="D38" s="30"/>
      <c r="E38" s="30"/>
      <c r="F38" s="31"/>
    </row>
    <row r="39" spans="1:6" ht="15.75">
      <c r="B39" s="45" t="s">
        <v>64</v>
      </c>
      <c r="C39" s="66" t="s">
        <v>104</v>
      </c>
      <c r="D39" s="39"/>
      <c r="E39" s="39"/>
      <c r="F39" s="40"/>
    </row>
    <row r="40" spans="1:6" ht="15" customHeight="1">
      <c r="A40" s="11"/>
      <c r="B40" s="38"/>
      <c r="C40" s="12"/>
      <c r="D40" s="42"/>
      <c r="E40" s="43"/>
      <c r="F40" s="43"/>
    </row>
    <row r="41" spans="1:6">
      <c r="A41" s="2" t="s">
        <v>1</v>
      </c>
      <c r="B41" s="46" t="s">
        <v>7</v>
      </c>
      <c r="C41" s="13" t="s">
        <v>9</v>
      </c>
      <c r="D41" s="41" t="s">
        <v>7</v>
      </c>
      <c r="E41" s="41"/>
      <c r="F41" s="41"/>
    </row>
    <row r="42" spans="1:6">
      <c r="B42" s="20"/>
      <c r="C42" s="19"/>
      <c r="D42" s="19"/>
      <c r="E42" s="1"/>
      <c r="F42" s="1"/>
    </row>
    <row r="43" spans="1:6" ht="6.75" customHeight="1">
      <c r="B43" s="23"/>
      <c r="C43" s="23"/>
      <c r="D43" s="23"/>
      <c r="E43" s="23"/>
      <c r="F43" s="18"/>
    </row>
    <row r="44" spans="1:6" ht="15.75">
      <c r="B44" s="48" t="s">
        <v>12</v>
      </c>
      <c r="C44" s="48"/>
      <c r="D44" s="21"/>
      <c r="E44" s="21"/>
      <c r="F44" s="18"/>
    </row>
    <row r="45" spans="1:6" ht="15.75">
      <c r="B45" s="47" t="s">
        <v>8</v>
      </c>
      <c r="C45" s="47"/>
      <c r="D45" s="23"/>
      <c r="E45" s="23"/>
      <c r="F45" s="18"/>
    </row>
    <row r="46" spans="1:6" ht="15.75">
      <c r="B46" s="47"/>
      <c r="C46" s="24" t="s">
        <v>47</v>
      </c>
      <c r="D46" s="23"/>
      <c r="E46" s="23"/>
      <c r="F46" s="18"/>
    </row>
    <row r="47" spans="1:6" ht="15.75">
      <c r="B47" s="47" t="s">
        <v>10</v>
      </c>
      <c r="C47" s="25" t="s">
        <v>7</v>
      </c>
      <c r="D47" s="23"/>
      <c r="E47" s="23"/>
      <c r="F47" s="18"/>
    </row>
    <row r="48" spans="1:6" ht="15.75">
      <c r="B48" s="14"/>
      <c r="C48" s="14"/>
      <c r="D48" s="14"/>
      <c r="E48" s="14"/>
    </row>
    <row r="49" spans="2:5" ht="15.75">
      <c r="B49" s="14"/>
      <c r="C49" s="14"/>
      <c r="D49" s="14"/>
      <c r="E49" s="14"/>
    </row>
    <row r="50" spans="2:5" ht="15.75">
      <c r="B50" s="14"/>
      <c r="C50" s="14"/>
      <c r="D50" s="14"/>
      <c r="E50" s="14"/>
    </row>
  </sheetData>
  <sheetProtection formatRows="0" selectLockedCells="1"/>
  <mergeCells count="32">
    <mergeCell ref="C24:F24"/>
    <mergeCell ref="C25:F25"/>
    <mergeCell ref="C27:F27"/>
    <mergeCell ref="C28:F28"/>
    <mergeCell ref="C26:F26"/>
    <mergeCell ref="C23:F23"/>
    <mergeCell ref="C18:F18"/>
    <mergeCell ref="C19:F19"/>
    <mergeCell ref="C11:F11"/>
    <mergeCell ref="C12:F12"/>
    <mergeCell ref="C13:F13"/>
    <mergeCell ref="A6:F6"/>
    <mergeCell ref="C7:F7"/>
    <mergeCell ref="C8:F8"/>
    <mergeCell ref="C9:F9"/>
    <mergeCell ref="C22:F22"/>
    <mergeCell ref="C14:F14"/>
    <mergeCell ref="C15:F15"/>
    <mergeCell ref="C16:F16"/>
    <mergeCell ref="C17:F17"/>
    <mergeCell ref="C10:F10"/>
    <mergeCell ref="C20:F20"/>
    <mergeCell ref="C21:F21"/>
    <mergeCell ref="C37:F37"/>
    <mergeCell ref="C29:F29"/>
    <mergeCell ref="C30:F30"/>
    <mergeCell ref="C31:F31"/>
    <mergeCell ref="C35:F35"/>
    <mergeCell ref="C36:F36"/>
    <mergeCell ref="C34:F34"/>
    <mergeCell ref="C32:F32"/>
    <mergeCell ref="C33:F33"/>
  </mergeCells>
  <pageMargins left="0.51181102362204722" right="0.39370078740157483" top="0.27559055118110237" bottom="0.31496062992125984" header="0.31496062992125984" footer="0.31496062992125984"/>
  <pageSetup paperSize="9" scale="61" fitToHeight="10" orientation="landscape" r:id="rId1"/>
  <headerFooter alignWithMargins="0"/>
  <rowBreaks count="1" manualBreakCount="1">
    <brk id="3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1</vt:lpstr>
      <vt:lpstr>2</vt:lpstr>
      <vt:lpstr>Лист1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Бронникова Анна Владимировна</dc:creator>
  <cp:lastModifiedBy>связной</cp:lastModifiedBy>
  <cp:revision>3</cp:revision>
  <cp:lastPrinted>2022-03-16T05:45:36Z</cp:lastPrinted>
  <dcterms:created xsi:type="dcterms:W3CDTF">2017-02-15T09:10:08Z</dcterms:created>
  <dcterms:modified xsi:type="dcterms:W3CDTF">2022-01-11T01:09:02Z</dcterms:modified>
</cp:coreProperties>
</file>